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E:\LPB\4 County LPB\2024-2025\"/>
    </mc:Choice>
  </mc:AlternateContent>
  <xr:revisionPtr revIDLastSave="0" documentId="13_ncr:1_{992AA429-89CD-4056-A392-0905018B9B8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Instructions" sheetId="1" r:id="rId1"/>
    <sheet name="Oct-Dec" sheetId="2" r:id="rId2"/>
    <sheet name="Jan-Mar" sheetId="3" r:id="rId3"/>
    <sheet name="Apr-Jun" sheetId="4" r:id="rId4"/>
    <sheet name="Jul-Sept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9" roundtripDataChecksum="dLqAg7UvYHwDkZ8n1afd0EGYGVN4Xq8VDVSX0OP3vJg="/>
    </ext>
  </extLst>
</workbook>
</file>

<file path=xl/calcChain.xml><?xml version="1.0" encoding="utf-8"?>
<calcChain xmlns="http://schemas.openxmlformats.org/spreadsheetml/2006/main">
  <c r="G21" i="5" l="1"/>
  <c r="G20" i="5"/>
  <c r="G19" i="5"/>
  <c r="G18" i="5"/>
  <c r="G17" i="5"/>
  <c r="G16" i="5"/>
  <c r="G14" i="5"/>
  <c r="G13" i="5"/>
  <c r="G12" i="5"/>
  <c r="G11" i="5"/>
  <c r="G10" i="5"/>
  <c r="G9" i="5"/>
  <c r="G8" i="5"/>
  <c r="G7" i="5"/>
  <c r="G6" i="5"/>
  <c r="G5" i="5"/>
  <c r="G4" i="5"/>
  <c r="G3" i="5"/>
  <c r="G2" i="5"/>
  <c r="G21" i="4"/>
  <c r="G20" i="4"/>
  <c r="G19" i="4"/>
  <c r="G18" i="4"/>
  <c r="G17" i="4"/>
  <c r="G16" i="4"/>
  <c r="G15" i="4"/>
  <c r="G13" i="4"/>
  <c r="G12" i="4"/>
  <c r="G11" i="4"/>
  <c r="G10" i="4"/>
  <c r="G9" i="4"/>
  <c r="G8" i="4"/>
  <c r="G7" i="4"/>
  <c r="G6" i="4"/>
  <c r="G5" i="4"/>
  <c r="G4" i="4"/>
  <c r="G3" i="4"/>
  <c r="G2" i="4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G2" i="3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3" i="2"/>
  <c r="G2" i="2"/>
</calcChain>
</file>

<file path=xl/sharedStrings.xml><?xml version="1.0" encoding="utf-8"?>
<sst xmlns="http://schemas.openxmlformats.org/spreadsheetml/2006/main" count="240" uniqueCount="45">
  <si>
    <t xml:space="preserve">Instructions: </t>
  </si>
  <si>
    <t xml:space="preserve">Complete starting with the tab that corresponds to the month range you are in. Use a new spreadsheet for each grant year. </t>
  </si>
  <si>
    <t>List all the counties the funding is intended to cover. For example, if a HARA covers 7 counties, all seven counties would be listed for their ESG allocation.</t>
  </si>
  <si>
    <t xml:space="preserve">At this time, the CoC is recommending one entry per funding source and recipient/subrecipient. For example, ESG that has a separate shelter provider as a subrecipient would have two entries, one for all the ESG the HARA is spending and one for the shelter provider with their allocation. </t>
  </si>
  <si>
    <t>Chairs should ensure that any agency with funding to report has access to this spreadsheet and shares their information. Logistics can be worked out locally.</t>
  </si>
  <si>
    <t>What Funding To Include:</t>
  </si>
  <si>
    <t xml:space="preserve">At minimum your ESG should be included here. </t>
  </si>
  <si>
    <t>Also include COC RRH, COC PSH, ESP, and SSVF</t>
  </si>
  <si>
    <t>County/Counties</t>
  </si>
  <si>
    <t>Funding Source (ESP, CoC, etc)</t>
  </si>
  <si>
    <t>Start and End Dates for Award</t>
  </si>
  <si>
    <t>Administering Agency</t>
  </si>
  <si>
    <t>Total Award (Current Fiscal Year)</t>
  </si>
  <si>
    <t>Total Spent as of Last Billing</t>
  </si>
  <si>
    <t>Percent Spent</t>
  </si>
  <si>
    <t>Months Left to Spend Award</t>
  </si>
  <si>
    <t>Gratiot</t>
  </si>
  <si>
    <t>ESG</t>
  </si>
  <si>
    <t>10/1/23 - 9/30/24</t>
  </si>
  <si>
    <t>Gratiot County Hope House</t>
  </si>
  <si>
    <t xml:space="preserve">Gratiot </t>
  </si>
  <si>
    <t>ESP</t>
  </si>
  <si>
    <t>Montcalm/Ionia</t>
  </si>
  <si>
    <t>10/1/23-9/30/24</t>
  </si>
  <si>
    <t>Have Mercy</t>
  </si>
  <si>
    <t>All</t>
  </si>
  <si>
    <t>EightCAP</t>
  </si>
  <si>
    <t>MSHDA ESG</t>
  </si>
  <si>
    <t>10/01/2023-09/30/2024</t>
  </si>
  <si>
    <t>MDHHS CRH</t>
  </si>
  <si>
    <t>Ionia/Montcalm</t>
  </si>
  <si>
    <t>HUD RRH</t>
  </si>
  <si>
    <t>Gratiot/Isabella</t>
  </si>
  <si>
    <t>HUD PSH Ded+</t>
  </si>
  <si>
    <t>HUD PSH</t>
  </si>
  <si>
    <t>10/01/2023-09/30/2026</t>
  </si>
  <si>
    <t>ALL</t>
  </si>
  <si>
    <t>Coordinated Entry</t>
  </si>
  <si>
    <t>08/01/2023-07/31/2024</t>
  </si>
  <si>
    <t xml:space="preserve">HUD PSH  </t>
  </si>
  <si>
    <t>Isabella</t>
  </si>
  <si>
    <t>10/1/23-9/30</t>
  </si>
  <si>
    <t>DHHS</t>
  </si>
  <si>
    <t>6/1/24 - 9/30/24</t>
  </si>
  <si>
    <t>DHHS - additional grant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</si>
</sst>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4" formatCode="_(&quot;$&quot;* #,##0.00_);_(&quot;$&quot;* \(#,##0.00\);_(&quot;$&quot;* &quot;-&quot;??_);_(@_)"/>
  </numFmts>
  <fonts count="8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name val="Arial"/>
    </font>
    <font>
      <b/>
      <sz val="11"/>
      <color theme="1"/>
      <name val="Calibri"/>
    </font>
    <font>
      <sz val="11"/>
      <color theme="1"/>
      <name val="Calibri"/>
    </font>
    <font>
      <sz val="11"/>
      <color rgb="FF000000"/>
      <name val="Calibri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8BC34A"/>
        <bgColor rgb="FF8BC34A"/>
      </patternFill>
    </fill>
    <fill>
      <patternFill patternType="solid">
        <fgColor rgb="FFFFFFFF"/>
        <bgColor rgb="FFFFFFFF"/>
      </patternFill>
    </fill>
    <fill>
      <patternFill patternType="solid">
        <fgColor rgb="FFEEF7E3"/>
        <bgColor rgb="FFEEF7E3"/>
      </patternFill>
    </fill>
    <fill>
      <patternFill patternType="solid">
        <fgColor rgb="FFB6D7A8"/>
        <bgColor rgb="FFB6D7A8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4" fillId="5" borderId="5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 wrapText="1"/>
    </xf>
    <xf numFmtId="0" fontId="4" fillId="5" borderId="6" xfId="0" applyFont="1" applyFill="1" applyBorder="1" applyAlignment="1">
      <alignment horizontal="center"/>
    </xf>
    <xf numFmtId="0" fontId="4" fillId="5" borderId="0" xfId="0" applyFont="1" applyFill="1" applyAlignment="1">
      <alignment horizontal="center" wrapText="1"/>
    </xf>
    <xf numFmtId="0" fontId="5" fillId="0" borderId="7" xfId="0" applyFont="1" applyBorder="1"/>
    <xf numFmtId="0" fontId="5" fillId="0" borderId="0" xfId="0" applyFont="1"/>
    <xf numFmtId="44" fontId="5" fillId="0" borderId="0" xfId="0" applyNumberFormat="1" applyFont="1"/>
    <xf numFmtId="9" fontId="5" fillId="0" borderId="0" xfId="0" applyNumberFormat="1" applyFont="1" applyAlignment="1">
      <alignment horizontal="center"/>
    </xf>
    <xf numFmtId="0" fontId="5" fillId="0" borderId="8" xfId="0" applyFont="1" applyBorder="1"/>
    <xf numFmtId="0" fontId="6" fillId="3" borderId="7" xfId="0" applyFont="1" applyFill="1" applyBorder="1"/>
    <xf numFmtId="0" fontId="6" fillId="3" borderId="0" xfId="0" applyFont="1" applyFill="1"/>
    <xf numFmtId="44" fontId="6" fillId="3" borderId="0" xfId="0" applyNumberFormat="1" applyFont="1" applyFill="1"/>
    <xf numFmtId="0" fontId="7" fillId="3" borderId="0" xfId="0" applyFont="1" applyFill="1" applyAlignment="1">
      <alignment horizontal="right"/>
    </xf>
    <xf numFmtId="0" fontId="6" fillId="4" borderId="7" xfId="0" applyFont="1" applyFill="1" applyBorder="1"/>
    <xf numFmtId="0" fontId="6" fillId="4" borderId="0" xfId="0" applyFont="1" applyFill="1"/>
    <xf numFmtId="44" fontId="6" fillId="4" borderId="0" xfId="0" applyNumberFormat="1" applyFont="1" applyFill="1"/>
    <xf numFmtId="0" fontId="7" fillId="4" borderId="0" xfId="0" applyFont="1" applyFill="1" applyAlignment="1">
      <alignment horizontal="right"/>
    </xf>
    <xf numFmtId="0" fontId="2" fillId="0" borderId="7" xfId="0" applyFont="1" applyBorder="1"/>
    <xf numFmtId="0" fontId="2" fillId="0" borderId="0" xfId="0" applyFont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9" fontId="5" fillId="0" borderId="10" xfId="0" applyNumberFormat="1" applyFont="1" applyBorder="1" applyAlignment="1">
      <alignment horizontal="center"/>
    </xf>
    <xf numFmtId="0" fontId="2" fillId="0" borderId="11" xfId="0" applyFont="1" applyBorder="1"/>
    <xf numFmtId="9" fontId="6" fillId="4" borderId="0" xfId="0" applyNumberFormat="1" applyFont="1" applyFill="1" applyAlignment="1">
      <alignment horizontal="center"/>
    </xf>
    <xf numFmtId="0" fontId="6" fillId="4" borderId="8" xfId="0" applyFont="1" applyFill="1" applyBorder="1"/>
    <xf numFmtId="0" fontId="7" fillId="0" borderId="0" xfId="0" applyFont="1" applyAlignment="1">
      <alignment horizontal="right"/>
    </xf>
    <xf numFmtId="0" fontId="2" fillId="3" borderId="2" xfId="0" applyFont="1" applyFill="1" applyBorder="1" applyAlignment="1">
      <alignment wrapText="1"/>
    </xf>
    <xf numFmtId="0" fontId="3" fillId="0" borderId="3" xfId="0" applyFont="1" applyBorder="1"/>
    <xf numFmtId="0" fontId="3" fillId="0" borderId="4" xfId="0" applyFont="1" applyBorder="1"/>
    <xf numFmtId="0" fontId="2" fillId="4" borderId="2" xfId="0" applyFont="1" applyFill="1" applyBorder="1" applyAlignment="1">
      <alignment wrapText="1"/>
    </xf>
    <xf numFmtId="0" fontId="1" fillId="2" borderId="2" xfId="0" applyFont="1" applyFill="1" applyBorder="1"/>
    <xf numFmtId="0" fontId="2" fillId="3" borderId="2" xfId="0" applyFont="1" applyFill="1" applyBorder="1"/>
    <xf numFmtId="0" fontId="2" fillId="4" borderId="2" xfId="0" applyFont="1" applyFill="1" applyBorder="1"/>
  </cellXfs>
  <cellStyles count="1">
    <cellStyle name="Normal" xfId="0" builtinId="0"/>
  </cellStyles>
  <dxfs count="12"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BC34A"/>
          <bgColor rgb="FF8BC34A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BC34A"/>
          <bgColor rgb="FF8BC34A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BC34A"/>
          <bgColor rgb="FF8BC34A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BC34A"/>
          <bgColor rgb="FF8BC34A"/>
        </patternFill>
      </fill>
    </dxf>
  </dxfs>
  <tableStyles count="4">
    <tableStyle name="Oct-Dec-style" pivot="0" count="3" xr9:uid="{00000000-0011-0000-FFFF-FFFF00000000}">
      <tableStyleElement type="headerRow" dxfId="11"/>
      <tableStyleElement type="firstRowStripe" dxfId="10"/>
      <tableStyleElement type="secondRowStripe" dxfId="9"/>
    </tableStyle>
    <tableStyle name="Jan-Mar-style" pivot="0" count="3" xr9:uid="{00000000-0011-0000-FFFF-FFFF01000000}">
      <tableStyleElement type="headerRow" dxfId="8"/>
      <tableStyleElement type="firstRowStripe" dxfId="7"/>
      <tableStyleElement type="secondRowStripe" dxfId="6"/>
    </tableStyle>
    <tableStyle name="Apr-Jun-style" pivot="0" count="3" xr9:uid="{00000000-0011-0000-FFFF-FFFF02000000}">
      <tableStyleElement type="headerRow" dxfId="5"/>
      <tableStyleElement type="firstRowStripe" dxfId="4"/>
      <tableStyleElement type="secondRowStripe" dxfId="3"/>
    </tableStyle>
    <tableStyle name="Jul-Sept-style" pivot="0" count="3" xr9:uid="{00000000-0011-0000-FFFF-FFFF03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I21" headerRowCount="0">
  <tableColumns count="9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</tableColumns>
  <tableStyleInfo name="Oct-Dec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1:I21" headerRowCount="0">
  <tableColumns count="9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</tableColumns>
  <tableStyleInfo name="Jan-Mar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1:I21" headerRowCount="0">
  <tableColumns count="9">
    <tableColumn id="1" xr3:uid="{00000000-0010-0000-0200-000001000000}" name="Column1"/>
    <tableColumn id="2" xr3:uid="{00000000-0010-0000-0200-000002000000}" name="Column2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</tableColumns>
  <tableStyleInfo name="Apr-Jun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A1:I21" headerRowCount="0">
  <tableColumns count="9">
    <tableColumn id="1" xr3:uid="{00000000-0010-0000-0300-000001000000}" name="Column1"/>
    <tableColumn id="2" xr3:uid="{00000000-0010-0000-0300-000002000000}" name="Column2"/>
    <tableColumn id="3" xr3:uid="{00000000-0010-0000-0300-000003000000}" name="Column3"/>
    <tableColumn id="4" xr3:uid="{00000000-0010-0000-0300-000004000000}" name="Column4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/>
    <tableColumn id="9" xr3:uid="{00000000-0010-0000-0300-000009000000}" name="Column9"/>
  </tableColumns>
  <tableStyleInfo name="Jul-Sept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1000"/>
  <sheetViews>
    <sheetView workbookViewId="0"/>
  </sheetViews>
  <sheetFormatPr defaultColWidth="12.5703125" defaultRowHeight="15" customHeight="1" x14ac:dyDescent="0.2"/>
  <cols>
    <col min="1" max="6" width="12.5703125" customWidth="1"/>
  </cols>
  <sheetData>
    <row r="1" spans="1:12" ht="15.7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.75" customHeight="1" x14ac:dyDescent="0.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5.75" customHeight="1" x14ac:dyDescent="0.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ht="15.75" customHeight="1" x14ac:dyDescent="0.2">
      <c r="A4" s="32" t="s">
        <v>3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4"/>
    </row>
    <row r="5" spans="1:12" ht="15.75" customHeight="1" x14ac:dyDescent="0.2">
      <c r="A5" s="35" t="s">
        <v>4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4"/>
    </row>
    <row r="6" spans="1:12" ht="15.75" customHeight="1" x14ac:dyDescent="0.2"/>
    <row r="7" spans="1:12" ht="15.75" customHeight="1" x14ac:dyDescent="0.2">
      <c r="A7" s="36" t="s">
        <v>5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4"/>
    </row>
    <row r="8" spans="1:12" ht="15.75" customHeight="1" x14ac:dyDescent="0.2">
      <c r="A8" s="37" t="s">
        <v>6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4"/>
    </row>
    <row r="9" spans="1:12" ht="15.75" customHeight="1" x14ac:dyDescent="0.2">
      <c r="A9" s="38" t="s">
        <v>7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4"/>
    </row>
    <row r="10" spans="1:12" ht="15.75" customHeight="1" x14ac:dyDescent="0.2"/>
    <row r="11" spans="1:12" ht="15.75" customHeight="1" x14ac:dyDescent="0.2"/>
    <row r="12" spans="1:12" ht="15.75" customHeight="1" x14ac:dyDescent="0.2"/>
    <row r="13" spans="1:12" ht="15.75" customHeight="1" x14ac:dyDescent="0.2"/>
    <row r="14" spans="1:12" ht="15.75" customHeight="1" x14ac:dyDescent="0.2"/>
    <row r="15" spans="1:12" ht="15.75" customHeight="1" x14ac:dyDescent="0.2"/>
    <row r="16" spans="1:12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5">
    <mergeCell ref="A4:L4"/>
    <mergeCell ref="A5:L5"/>
    <mergeCell ref="A7:L7"/>
    <mergeCell ref="A8:L8"/>
    <mergeCell ref="A9:L9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I1000"/>
  <sheetViews>
    <sheetView tabSelected="1" workbookViewId="0"/>
  </sheetViews>
  <sheetFormatPr defaultColWidth="12.5703125" defaultRowHeight="15" customHeight="1" x14ac:dyDescent="0.2"/>
  <cols>
    <col min="1" max="1" width="20.42578125" customWidth="1"/>
    <col min="2" max="2" width="13.140625" customWidth="1"/>
    <col min="3" max="3" width="26.7109375" customWidth="1"/>
    <col min="4" max="4" width="33" customWidth="1"/>
    <col min="5" max="5" width="12.5703125" customWidth="1"/>
    <col min="6" max="6" width="13.5703125" customWidth="1"/>
  </cols>
  <sheetData>
    <row r="1" spans="1:9" ht="15.75" customHeight="1" x14ac:dyDescent="0.25">
      <c r="A1" s="5" t="s">
        <v>8</v>
      </c>
      <c r="B1" s="6" t="s">
        <v>9</v>
      </c>
      <c r="C1" s="6" t="s">
        <v>10</v>
      </c>
      <c r="D1" s="7" t="s">
        <v>11</v>
      </c>
      <c r="E1" s="6" t="s">
        <v>12</v>
      </c>
      <c r="F1" s="6" t="s">
        <v>13</v>
      </c>
      <c r="G1" s="6" t="s">
        <v>14</v>
      </c>
      <c r="H1" s="6" t="s">
        <v>15</v>
      </c>
      <c r="I1" s="8"/>
    </row>
    <row r="2" spans="1:9" ht="15.75" customHeight="1" x14ac:dyDescent="0.25">
      <c r="A2" s="9" t="s">
        <v>16</v>
      </c>
      <c r="B2" s="10" t="s">
        <v>17</v>
      </c>
      <c r="C2" s="10" t="s">
        <v>18</v>
      </c>
      <c r="D2" s="10" t="s">
        <v>19</v>
      </c>
      <c r="E2" s="11">
        <v>47994</v>
      </c>
      <c r="F2" s="11">
        <v>26382.84</v>
      </c>
      <c r="G2" s="12">
        <f t="shared" ref="G2:G21" si="0">(F2/E2)</f>
        <v>0.54971121390173772</v>
      </c>
      <c r="H2" s="13">
        <v>9</v>
      </c>
      <c r="I2" s="10"/>
    </row>
    <row r="3" spans="1:9" ht="15.75" customHeight="1" x14ac:dyDescent="0.25">
      <c r="A3" s="9" t="s">
        <v>20</v>
      </c>
      <c r="B3" s="10" t="s">
        <v>21</v>
      </c>
      <c r="C3" s="10" t="s">
        <v>18</v>
      </c>
      <c r="D3" s="10" t="s">
        <v>19</v>
      </c>
      <c r="E3" s="11">
        <v>99171</v>
      </c>
      <c r="F3" s="11">
        <v>26285.31</v>
      </c>
      <c r="G3" s="12">
        <f t="shared" si="0"/>
        <v>0.26505036754696437</v>
      </c>
      <c r="H3" s="13">
        <v>9</v>
      </c>
      <c r="I3" s="10"/>
    </row>
    <row r="4" spans="1:9" ht="15.75" customHeight="1" x14ac:dyDescent="0.25">
      <c r="A4" s="9" t="s">
        <v>22</v>
      </c>
      <c r="B4" s="10" t="s">
        <v>17</v>
      </c>
      <c r="C4" s="10" t="s">
        <v>23</v>
      </c>
      <c r="D4" s="10" t="s">
        <v>24</v>
      </c>
      <c r="E4" s="11">
        <v>54458</v>
      </c>
      <c r="F4" s="11">
        <v>24762.98</v>
      </c>
      <c r="G4" s="12">
        <f t="shared" si="0"/>
        <v>0.45471702963751881</v>
      </c>
      <c r="H4" s="13"/>
      <c r="I4" s="10"/>
    </row>
    <row r="5" spans="1:9" ht="15.75" customHeight="1" x14ac:dyDescent="0.25">
      <c r="A5" s="9" t="s">
        <v>22</v>
      </c>
      <c r="B5" s="10" t="s">
        <v>21</v>
      </c>
      <c r="C5" s="10" t="s">
        <v>23</v>
      </c>
      <c r="D5" s="10" t="s">
        <v>24</v>
      </c>
      <c r="E5" s="11">
        <v>277400</v>
      </c>
      <c r="F5" s="11">
        <v>75442.2</v>
      </c>
      <c r="G5" s="12">
        <f t="shared" si="0"/>
        <v>0.27196178803172311</v>
      </c>
      <c r="H5" s="13"/>
      <c r="I5" s="10"/>
    </row>
    <row r="6" spans="1:9" ht="15.75" customHeight="1" x14ac:dyDescent="0.25">
      <c r="A6" s="14" t="s">
        <v>25</v>
      </c>
      <c r="B6" s="15" t="s">
        <v>21</v>
      </c>
      <c r="C6" s="15" t="s">
        <v>23</v>
      </c>
      <c r="D6" s="15" t="s">
        <v>26</v>
      </c>
      <c r="E6" s="16">
        <v>180000</v>
      </c>
      <c r="F6" s="16">
        <v>41899.82</v>
      </c>
      <c r="G6" s="12">
        <f t="shared" si="0"/>
        <v>0.23277677777777778</v>
      </c>
      <c r="H6" s="13">
        <v>9</v>
      </c>
      <c r="I6" s="17">
        <v>4149</v>
      </c>
    </row>
    <row r="7" spans="1:9" ht="15.75" customHeight="1" x14ac:dyDescent="0.25">
      <c r="A7" s="18" t="s">
        <v>25</v>
      </c>
      <c r="B7" s="19" t="s">
        <v>27</v>
      </c>
      <c r="C7" s="19" t="s">
        <v>28</v>
      </c>
      <c r="D7" s="19" t="s">
        <v>26</v>
      </c>
      <c r="E7" s="20">
        <v>338622</v>
      </c>
      <c r="F7" s="20">
        <v>149724.14000000001</v>
      </c>
      <c r="G7" s="12">
        <f t="shared" si="0"/>
        <v>0.44215715458534888</v>
      </c>
      <c r="H7" s="13">
        <v>9</v>
      </c>
      <c r="I7" s="21">
        <v>4158</v>
      </c>
    </row>
    <row r="8" spans="1:9" ht="15.75" customHeight="1" x14ac:dyDescent="0.25">
      <c r="A8" s="14" t="s">
        <v>25</v>
      </c>
      <c r="B8" s="15" t="s">
        <v>29</v>
      </c>
      <c r="C8" s="15" t="s">
        <v>28</v>
      </c>
      <c r="D8" s="15" t="s">
        <v>26</v>
      </c>
      <c r="E8" s="16">
        <v>412318</v>
      </c>
      <c r="F8" s="16">
        <v>107847</v>
      </c>
      <c r="G8" s="12">
        <f t="shared" si="0"/>
        <v>0.26156267735097666</v>
      </c>
      <c r="H8" s="13">
        <v>9</v>
      </c>
      <c r="I8" s="17">
        <v>4052</v>
      </c>
    </row>
    <row r="9" spans="1:9" ht="15.75" customHeight="1" x14ac:dyDescent="0.25">
      <c r="A9" s="18" t="s">
        <v>30</v>
      </c>
      <c r="B9" s="19" t="s">
        <v>31</v>
      </c>
      <c r="C9" s="19" t="s">
        <v>28</v>
      </c>
      <c r="D9" s="19" t="s">
        <v>26</v>
      </c>
      <c r="E9" s="20">
        <v>130340</v>
      </c>
      <c r="F9" s="20">
        <v>39370.080000000002</v>
      </c>
      <c r="G9" s="12">
        <f t="shared" si="0"/>
        <v>0.30205677458953506</v>
      </c>
      <c r="H9" s="13">
        <v>9</v>
      </c>
      <c r="I9" s="21">
        <v>4280</v>
      </c>
    </row>
    <row r="10" spans="1:9" ht="15.75" customHeight="1" x14ac:dyDescent="0.25">
      <c r="A10" s="14" t="s">
        <v>32</v>
      </c>
      <c r="B10" s="15" t="s">
        <v>33</v>
      </c>
      <c r="C10" s="15" t="s">
        <v>28</v>
      </c>
      <c r="D10" s="15" t="s">
        <v>26</v>
      </c>
      <c r="E10" s="16">
        <v>105504</v>
      </c>
      <c r="F10" s="16">
        <v>21081.98</v>
      </c>
      <c r="G10" s="12">
        <f t="shared" si="0"/>
        <v>0.19982161813770094</v>
      </c>
      <c r="H10" s="13">
        <v>9</v>
      </c>
      <c r="I10" s="17">
        <v>4284</v>
      </c>
    </row>
    <row r="11" spans="1:9" ht="15.75" customHeight="1" x14ac:dyDescent="0.25">
      <c r="A11" s="18" t="s">
        <v>30</v>
      </c>
      <c r="B11" s="19" t="s">
        <v>34</v>
      </c>
      <c r="C11" s="19" t="s">
        <v>35</v>
      </c>
      <c r="D11" s="19" t="s">
        <v>26</v>
      </c>
      <c r="E11" s="20">
        <v>408306</v>
      </c>
      <c r="F11" s="20">
        <v>19475.28</v>
      </c>
      <c r="G11" s="12">
        <f t="shared" si="0"/>
        <v>4.7697756094693684E-2</v>
      </c>
      <c r="H11" s="13">
        <v>33</v>
      </c>
      <c r="I11" s="21">
        <v>4288</v>
      </c>
    </row>
    <row r="12" spans="1:9" ht="15.75" customHeight="1" x14ac:dyDescent="0.25">
      <c r="A12" s="14" t="s">
        <v>36</v>
      </c>
      <c r="B12" s="15" t="s">
        <v>37</v>
      </c>
      <c r="C12" s="15" t="s">
        <v>38</v>
      </c>
      <c r="D12" s="15" t="s">
        <v>26</v>
      </c>
      <c r="E12" s="16">
        <v>49358</v>
      </c>
      <c r="F12" s="16">
        <v>14679.15</v>
      </c>
      <c r="G12" s="12">
        <f t="shared" si="0"/>
        <v>0.29740163701932815</v>
      </c>
      <c r="H12" s="13">
        <v>9</v>
      </c>
      <c r="I12" s="17">
        <v>4151</v>
      </c>
    </row>
    <row r="13" spans="1:9" ht="15.75" customHeight="1" x14ac:dyDescent="0.25">
      <c r="A13" s="9"/>
      <c r="B13" s="10"/>
      <c r="C13" s="10"/>
      <c r="D13" s="10"/>
      <c r="E13" s="11"/>
      <c r="F13" s="11"/>
      <c r="G13" s="12" t="e">
        <f t="shared" si="0"/>
        <v>#DIV/0!</v>
      </c>
      <c r="H13" s="13"/>
      <c r="I13" s="10"/>
    </row>
    <row r="14" spans="1:9" ht="15.75" customHeight="1" x14ac:dyDescent="0.25">
      <c r="A14" s="9"/>
      <c r="B14" s="10"/>
      <c r="C14" s="10"/>
      <c r="D14" s="10"/>
      <c r="E14" s="11"/>
      <c r="F14" s="11"/>
      <c r="G14" s="12" t="e">
        <f t="shared" si="0"/>
        <v>#DIV/0!</v>
      </c>
      <c r="H14" s="13"/>
      <c r="I14" s="10"/>
    </row>
    <row r="15" spans="1:9" ht="15.75" customHeight="1" x14ac:dyDescent="0.25">
      <c r="A15" s="9"/>
      <c r="B15" s="10"/>
      <c r="C15" s="10"/>
      <c r="D15" s="10"/>
      <c r="E15" s="11"/>
      <c r="F15" s="11"/>
      <c r="G15" s="12" t="e">
        <f t="shared" si="0"/>
        <v>#DIV/0!</v>
      </c>
      <c r="H15" s="13"/>
      <c r="I15" s="10"/>
    </row>
    <row r="16" spans="1:9" ht="15.75" customHeight="1" x14ac:dyDescent="0.25">
      <c r="A16" s="9"/>
      <c r="B16" s="10"/>
      <c r="C16" s="10"/>
      <c r="D16" s="10"/>
      <c r="E16" s="11"/>
      <c r="F16" s="11"/>
      <c r="G16" s="12" t="e">
        <f t="shared" si="0"/>
        <v>#DIV/0!</v>
      </c>
      <c r="H16" s="13"/>
      <c r="I16" s="10"/>
    </row>
    <row r="17" spans="1:9" ht="15.75" customHeight="1" x14ac:dyDescent="0.25">
      <c r="A17" s="9"/>
      <c r="B17" s="10"/>
      <c r="C17" s="10"/>
      <c r="D17" s="10"/>
      <c r="E17" s="11"/>
      <c r="F17" s="11"/>
      <c r="G17" s="12" t="e">
        <f t="shared" si="0"/>
        <v>#DIV/0!</v>
      </c>
      <c r="H17" s="13"/>
      <c r="I17" s="10"/>
    </row>
    <row r="18" spans="1:9" ht="15.75" customHeight="1" x14ac:dyDescent="0.25">
      <c r="A18" s="9"/>
      <c r="B18" s="10"/>
      <c r="C18" s="10"/>
      <c r="D18" s="10"/>
      <c r="E18" s="11"/>
      <c r="F18" s="11"/>
      <c r="G18" s="12" t="e">
        <f t="shared" si="0"/>
        <v>#DIV/0!</v>
      </c>
      <c r="H18" s="13"/>
      <c r="I18" s="10"/>
    </row>
    <row r="19" spans="1:9" ht="15.75" customHeight="1" x14ac:dyDescent="0.25">
      <c r="A19" s="22"/>
      <c r="B19" s="23"/>
      <c r="C19" s="23"/>
      <c r="D19" s="23"/>
      <c r="E19" s="23"/>
      <c r="F19" s="23"/>
      <c r="G19" s="12" t="e">
        <f t="shared" si="0"/>
        <v>#DIV/0!</v>
      </c>
      <c r="H19" s="24"/>
      <c r="I19" s="23"/>
    </row>
    <row r="20" spans="1:9" ht="15.75" customHeight="1" x14ac:dyDescent="0.25">
      <c r="A20" s="22"/>
      <c r="B20" s="23"/>
      <c r="C20" s="23"/>
      <c r="D20" s="23"/>
      <c r="E20" s="23"/>
      <c r="F20" s="23"/>
      <c r="G20" s="12" t="e">
        <f t="shared" si="0"/>
        <v>#DIV/0!</v>
      </c>
      <c r="H20" s="24"/>
      <c r="I20" s="23"/>
    </row>
    <row r="21" spans="1:9" ht="15.75" customHeight="1" x14ac:dyDescent="0.25">
      <c r="A21" s="25"/>
      <c r="B21" s="26"/>
      <c r="C21" s="26"/>
      <c r="D21" s="26"/>
      <c r="E21" s="26"/>
      <c r="F21" s="26"/>
      <c r="G21" s="27" t="e">
        <f t="shared" si="0"/>
        <v>#DIV/0!</v>
      </c>
      <c r="H21" s="28"/>
      <c r="I21" s="23"/>
    </row>
    <row r="22" spans="1:9" ht="15.75" customHeight="1" x14ac:dyDescent="0.2"/>
    <row r="23" spans="1:9" ht="15.75" customHeight="1" x14ac:dyDescent="0.2"/>
    <row r="24" spans="1:9" ht="15.75" customHeight="1" x14ac:dyDescent="0.2"/>
    <row r="25" spans="1:9" ht="15.75" customHeight="1" x14ac:dyDescent="0.2"/>
    <row r="26" spans="1:9" ht="15.75" customHeight="1" x14ac:dyDescent="0.2"/>
    <row r="27" spans="1:9" ht="15.75" customHeight="1" x14ac:dyDescent="0.2"/>
    <row r="28" spans="1:9" ht="15.75" customHeight="1" x14ac:dyDescent="0.2"/>
    <row r="29" spans="1:9" ht="15.75" customHeight="1" x14ac:dyDescent="0.2"/>
    <row r="30" spans="1:9" ht="15.75" customHeight="1" x14ac:dyDescent="0.2"/>
    <row r="31" spans="1:9" ht="15.75" customHeight="1" x14ac:dyDescent="0.2"/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I1000"/>
  <sheetViews>
    <sheetView workbookViewId="0"/>
  </sheetViews>
  <sheetFormatPr defaultColWidth="12.5703125" defaultRowHeight="15" customHeight="1" x14ac:dyDescent="0.2"/>
  <cols>
    <col min="1" max="1" width="20.42578125" customWidth="1"/>
    <col min="2" max="2" width="13.140625" customWidth="1"/>
    <col min="3" max="3" width="15" customWidth="1"/>
    <col min="4" max="4" width="33" customWidth="1"/>
    <col min="5" max="5" width="12.5703125" customWidth="1"/>
    <col min="6" max="6" width="13.5703125" customWidth="1"/>
  </cols>
  <sheetData>
    <row r="1" spans="1:9" ht="15.75" customHeight="1" x14ac:dyDescent="0.25">
      <c r="A1" s="5" t="s">
        <v>8</v>
      </c>
      <c r="B1" s="6" t="s">
        <v>9</v>
      </c>
      <c r="C1" s="6" t="s">
        <v>10</v>
      </c>
      <c r="D1" s="7" t="s">
        <v>11</v>
      </c>
      <c r="E1" s="6" t="s">
        <v>12</v>
      </c>
      <c r="F1" s="6" t="s">
        <v>13</v>
      </c>
      <c r="G1" s="6" t="s">
        <v>14</v>
      </c>
      <c r="H1" s="6" t="s">
        <v>15</v>
      </c>
      <c r="I1" s="8"/>
    </row>
    <row r="2" spans="1:9" ht="15.75" customHeight="1" x14ac:dyDescent="0.25">
      <c r="A2" s="9" t="s">
        <v>16</v>
      </c>
      <c r="B2" s="10" t="s">
        <v>17</v>
      </c>
      <c r="C2" s="10" t="s">
        <v>18</v>
      </c>
      <c r="D2" s="10" t="s">
        <v>19</v>
      </c>
      <c r="E2" s="11">
        <v>47994</v>
      </c>
      <c r="F2" s="11">
        <v>41237.17</v>
      </c>
      <c r="G2" s="12">
        <f t="shared" ref="G2:G21" si="0">(F2/E2)</f>
        <v>0.85921511022211106</v>
      </c>
      <c r="H2" s="13">
        <v>6</v>
      </c>
      <c r="I2" s="10"/>
    </row>
    <row r="3" spans="1:9" ht="15.75" customHeight="1" x14ac:dyDescent="0.25">
      <c r="A3" s="9" t="s">
        <v>20</v>
      </c>
      <c r="B3" s="10" t="s">
        <v>21</v>
      </c>
      <c r="C3" s="10" t="s">
        <v>18</v>
      </c>
      <c r="D3" s="10" t="s">
        <v>19</v>
      </c>
      <c r="E3" s="11">
        <v>99171</v>
      </c>
      <c r="F3" s="11">
        <v>53342.54</v>
      </c>
      <c r="G3" s="12">
        <f t="shared" si="0"/>
        <v>0.53788446219156816</v>
      </c>
      <c r="H3" s="13">
        <v>6</v>
      </c>
      <c r="I3" s="10"/>
    </row>
    <row r="4" spans="1:9" ht="15.75" customHeight="1" x14ac:dyDescent="0.25">
      <c r="A4" s="9" t="s">
        <v>22</v>
      </c>
      <c r="B4" s="10" t="s">
        <v>17</v>
      </c>
      <c r="C4" s="10" t="s">
        <v>23</v>
      </c>
      <c r="D4" s="10" t="s">
        <v>24</v>
      </c>
      <c r="E4" s="11">
        <v>54458</v>
      </c>
      <c r="F4" s="11">
        <v>52024.78</v>
      </c>
      <c r="G4" s="12">
        <f t="shared" si="0"/>
        <v>0.95531932865694658</v>
      </c>
      <c r="H4" s="13"/>
      <c r="I4" s="10"/>
    </row>
    <row r="5" spans="1:9" ht="15.75" customHeight="1" x14ac:dyDescent="0.25">
      <c r="A5" s="9" t="s">
        <v>22</v>
      </c>
      <c r="B5" s="10" t="s">
        <v>21</v>
      </c>
      <c r="C5" s="10" t="s">
        <v>23</v>
      </c>
      <c r="D5" s="10" t="s">
        <v>24</v>
      </c>
      <c r="E5" s="11">
        <v>277400</v>
      </c>
      <c r="F5" s="11">
        <v>163544.10999999999</v>
      </c>
      <c r="G5" s="12">
        <f t="shared" si="0"/>
        <v>0.58956059841384278</v>
      </c>
      <c r="H5" s="13"/>
      <c r="I5" s="10"/>
    </row>
    <row r="6" spans="1:9" ht="15.75" customHeight="1" x14ac:dyDescent="0.25">
      <c r="A6" s="14" t="s">
        <v>25</v>
      </c>
      <c r="B6" s="15" t="s">
        <v>21</v>
      </c>
      <c r="C6" s="15" t="s">
        <v>23</v>
      </c>
      <c r="D6" s="15" t="s">
        <v>26</v>
      </c>
      <c r="E6" s="16">
        <v>180000</v>
      </c>
      <c r="F6" s="16">
        <v>145864.57999999999</v>
      </c>
      <c r="G6" s="12">
        <f t="shared" si="0"/>
        <v>0.81035877777777776</v>
      </c>
      <c r="H6" s="13">
        <v>6</v>
      </c>
      <c r="I6" s="17">
        <v>4149</v>
      </c>
    </row>
    <row r="7" spans="1:9" ht="15.75" customHeight="1" x14ac:dyDescent="0.25">
      <c r="A7" s="18" t="s">
        <v>25</v>
      </c>
      <c r="B7" s="19" t="s">
        <v>27</v>
      </c>
      <c r="C7" s="19" t="s">
        <v>28</v>
      </c>
      <c r="D7" s="19" t="s">
        <v>26</v>
      </c>
      <c r="E7" s="20">
        <v>338622</v>
      </c>
      <c r="F7" s="20">
        <v>149724.14000000001</v>
      </c>
      <c r="G7" s="12">
        <f t="shared" si="0"/>
        <v>0.44215715458534888</v>
      </c>
      <c r="H7" s="13">
        <v>6</v>
      </c>
      <c r="I7" s="21">
        <v>4158</v>
      </c>
    </row>
    <row r="8" spans="1:9" ht="15.75" customHeight="1" x14ac:dyDescent="0.25">
      <c r="A8" s="14" t="s">
        <v>25</v>
      </c>
      <c r="B8" s="15" t="s">
        <v>29</v>
      </c>
      <c r="C8" s="15" t="s">
        <v>28</v>
      </c>
      <c r="D8" s="15" t="s">
        <v>26</v>
      </c>
      <c r="E8" s="16">
        <v>412318</v>
      </c>
      <c r="F8" s="16">
        <v>107847</v>
      </c>
      <c r="G8" s="12">
        <f t="shared" si="0"/>
        <v>0.26156267735097666</v>
      </c>
      <c r="H8" s="13">
        <v>6</v>
      </c>
      <c r="I8" s="17">
        <v>4052</v>
      </c>
    </row>
    <row r="9" spans="1:9" ht="15.75" customHeight="1" x14ac:dyDescent="0.25">
      <c r="A9" s="18" t="s">
        <v>30</v>
      </c>
      <c r="B9" s="19" t="s">
        <v>31</v>
      </c>
      <c r="C9" s="19" t="s">
        <v>28</v>
      </c>
      <c r="D9" s="19" t="s">
        <v>26</v>
      </c>
      <c r="E9" s="20">
        <v>130340</v>
      </c>
      <c r="F9" s="20">
        <v>39370.080000000002</v>
      </c>
      <c r="G9" s="12">
        <f t="shared" si="0"/>
        <v>0.30205677458953506</v>
      </c>
      <c r="H9" s="13">
        <v>6</v>
      </c>
      <c r="I9" s="21">
        <v>4280</v>
      </c>
    </row>
    <row r="10" spans="1:9" ht="15.75" customHeight="1" x14ac:dyDescent="0.25">
      <c r="A10" s="14" t="s">
        <v>32</v>
      </c>
      <c r="B10" s="15" t="s">
        <v>33</v>
      </c>
      <c r="C10" s="15" t="s">
        <v>28</v>
      </c>
      <c r="D10" s="15" t="s">
        <v>26</v>
      </c>
      <c r="E10" s="16">
        <v>105504</v>
      </c>
      <c r="F10" s="16">
        <v>21081.98</v>
      </c>
      <c r="G10" s="12">
        <f t="shared" si="0"/>
        <v>0.19982161813770094</v>
      </c>
      <c r="H10" s="13">
        <v>6</v>
      </c>
      <c r="I10" s="17">
        <v>4284</v>
      </c>
    </row>
    <row r="11" spans="1:9" ht="15.75" customHeight="1" x14ac:dyDescent="0.25">
      <c r="A11" s="18" t="s">
        <v>30</v>
      </c>
      <c r="B11" s="19" t="s">
        <v>34</v>
      </c>
      <c r="C11" s="19" t="s">
        <v>35</v>
      </c>
      <c r="D11" s="19" t="s">
        <v>26</v>
      </c>
      <c r="E11" s="20">
        <v>408306</v>
      </c>
      <c r="F11" s="20">
        <v>41312.81</v>
      </c>
      <c r="G11" s="12">
        <f t="shared" si="0"/>
        <v>0.10118100150377413</v>
      </c>
      <c r="H11" s="13">
        <v>30</v>
      </c>
      <c r="I11" s="21">
        <v>4288</v>
      </c>
    </row>
    <row r="12" spans="1:9" ht="15.75" customHeight="1" x14ac:dyDescent="0.25">
      <c r="A12" s="14" t="s">
        <v>36</v>
      </c>
      <c r="B12" s="15" t="s">
        <v>37</v>
      </c>
      <c r="C12" s="15" t="s">
        <v>38</v>
      </c>
      <c r="D12" s="15" t="s">
        <v>26</v>
      </c>
      <c r="E12" s="16">
        <v>49358</v>
      </c>
      <c r="F12" s="16">
        <v>40300.44</v>
      </c>
      <c r="G12" s="12">
        <f t="shared" si="0"/>
        <v>0.81649256452854657</v>
      </c>
      <c r="H12" s="13">
        <v>6</v>
      </c>
      <c r="I12" s="17">
        <v>4151</v>
      </c>
    </row>
    <row r="13" spans="1:9" ht="15.75" customHeight="1" x14ac:dyDescent="0.25">
      <c r="A13" s="9"/>
      <c r="B13" s="10"/>
      <c r="C13" s="10"/>
      <c r="D13" s="10"/>
      <c r="E13" s="11"/>
      <c r="F13" s="11"/>
      <c r="G13" s="12" t="e">
        <f t="shared" si="0"/>
        <v>#DIV/0!</v>
      </c>
      <c r="H13" s="13"/>
      <c r="I13" s="10"/>
    </row>
    <row r="14" spans="1:9" ht="15.75" customHeight="1" x14ac:dyDescent="0.25">
      <c r="A14" s="9"/>
      <c r="B14" s="10"/>
      <c r="C14" s="10"/>
      <c r="D14" s="10"/>
      <c r="E14" s="11"/>
      <c r="F14" s="11"/>
      <c r="G14" s="12" t="e">
        <f t="shared" si="0"/>
        <v>#DIV/0!</v>
      </c>
      <c r="H14" s="13"/>
      <c r="I14" s="10"/>
    </row>
    <row r="15" spans="1:9" ht="15.75" customHeight="1" x14ac:dyDescent="0.25">
      <c r="A15" s="9"/>
      <c r="B15" s="10"/>
      <c r="C15" s="10"/>
      <c r="D15" s="10"/>
      <c r="E15" s="11"/>
      <c r="F15" s="11"/>
      <c r="G15" s="12" t="e">
        <f t="shared" si="0"/>
        <v>#DIV/0!</v>
      </c>
      <c r="H15" s="13"/>
      <c r="I15" s="10"/>
    </row>
    <row r="16" spans="1:9" ht="15.75" customHeight="1" x14ac:dyDescent="0.25">
      <c r="A16" s="9"/>
      <c r="B16" s="10"/>
      <c r="C16" s="10"/>
      <c r="D16" s="10"/>
      <c r="E16" s="11"/>
      <c r="F16" s="11"/>
      <c r="G16" s="12" t="e">
        <f t="shared" si="0"/>
        <v>#DIV/0!</v>
      </c>
      <c r="H16" s="13"/>
      <c r="I16" s="10"/>
    </row>
    <row r="17" spans="1:9" ht="15.75" customHeight="1" x14ac:dyDescent="0.25">
      <c r="A17" s="9"/>
      <c r="B17" s="10"/>
      <c r="C17" s="10"/>
      <c r="D17" s="10"/>
      <c r="E17" s="11"/>
      <c r="F17" s="11"/>
      <c r="G17" s="12" t="e">
        <f t="shared" si="0"/>
        <v>#DIV/0!</v>
      </c>
      <c r="H17" s="13"/>
      <c r="I17" s="10"/>
    </row>
    <row r="18" spans="1:9" ht="15.75" customHeight="1" x14ac:dyDescent="0.25">
      <c r="A18" s="9"/>
      <c r="B18" s="10"/>
      <c r="C18" s="10"/>
      <c r="D18" s="10"/>
      <c r="E18" s="11"/>
      <c r="F18" s="11"/>
      <c r="G18" s="12" t="e">
        <f t="shared" si="0"/>
        <v>#DIV/0!</v>
      </c>
      <c r="H18" s="13"/>
      <c r="I18" s="10"/>
    </row>
    <row r="19" spans="1:9" ht="15.75" customHeight="1" x14ac:dyDescent="0.25">
      <c r="A19" s="22"/>
      <c r="B19" s="23"/>
      <c r="C19" s="23"/>
      <c r="D19" s="23"/>
      <c r="E19" s="23"/>
      <c r="F19" s="23"/>
      <c r="G19" s="12" t="e">
        <f t="shared" si="0"/>
        <v>#DIV/0!</v>
      </c>
      <c r="H19" s="24"/>
      <c r="I19" s="23"/>
    </row>
    <row r="20" spans="1:9" ht="15.75" customHeight="1" x14ac:dyDescent="0.25">
      <c r="A20" s="22"/>
      <c r="B20" s="23"/>
      <c r="C20" s="23"/>
      <c r="D20" s="23"/>
      <c r="E20" s="23"/>
      <c r="F20" s="23"/>
      <c r="G20" s="12" t="e">
        <f t="shared" si="0"/>
        <v>#DIV/0!</v>
      </c>
      <c r="H20" s="24"/>
      <c r="I20" s="23"/>
    </row>
    <row r="21" spans="1:9" ht="15.75" customHeight="1" x14ac:dyDescent="0.25">
      <c r="A21" s="25"/>
      <c r="B21" s="26"/>
      <c r="C21" s="26"/>
      <c r="D21" s="26"/>
      <c r="E21" s="26"/>
      <c r="F21" s="26"/>
      <c r="G21" s="27" t="e">
        <f t="shared" si="0"/>
        <v>#DIV/0!</v>
      </c>
      <c r="H21" s="28"/>
      <c r="I21" s="23"/>
    </row>
    <row r="22" spans="1:9" ht="15.75" customHeight="1" x14ac:dyDescent="0.2"/>
    <row r="23" spans="1:9" ht="15.75" customHeight="1" x14ac:dyDescent="0.2"/>
    <row r="24" spans="1:9" ht="15.75" customHeight="1" x14ac:dyDescent="0.2"/>
    <row r="25" spans="1:9" ht="15.75" customHeight="1" x14ac:dyDescent="0.2"/>
    <row r="26" spans="1:9" ht="15.75" customHeight="1" x14ac:dyDescent="0.2"/>
    <row r="27" spans="1:9" ht="15.75" customHeight="1" x14ac:dyDescent="0.2"/>
    <row r="28" spans="1:9" ht="15.75" customHeight="1" x14ac:dyDescent="0.2"/>
    <row r="29" spans="1:9" ht="15.75" customHeight="1" x14ac:dyDescent="0.2"/>
    <row r="30" spans="1:9" ht="15.75" customHeight="1" x14ac:dyDescent="0.2"/>
    <row r="31" spans="1:9" ht="15.75" customHeight="1" x14ac:dyDescent="0.2"/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I1000"/>
  <sheetViews>
    <sheetView workbookViewId="0"/>
  </sheetViews>
  <sheetFormatPr defaultColWidth="12.5703125" defaultRowHeight="15" customHeight="1" x14ac:dyDescent="0.2"/>
  <cols>
    <col min="1" max="1" width="20.42578125" customWidth="1"/>
    <col min="2" max="2" width="13.140625" customWidth="1"/>
    <col min="3" max="3" width="19.42578125" customWidth="1"/>
    <col min="4" max="4" width="33" customWidth="1"/>
    <col min="5" max="5" width="12.5703125" customWidth="1"/>
    <col min="6" max="6" width="13.5703125" customWidth="1"/>
  </cols>
  <sheetData>
    <row r="1" spans="1:9" ht="15.75" customHeight="1" x14ac:dyDescent="0.25">
      <c r="A1" s="5" t="s">
        <v>8</v>
      </c>
      <c r="B1" s="6" t="s">
        <v>9</v>
      </c>
      <c r="C1" s="6" t="s">
        <v>10</v>
      </c>
      <c r="D1" s="7" t="s">
        <v>11</v>
      </c>
      <c r="E1" s="6" t="s">
        <v>12</v>
      </c>
      <c r="F1" s="6" t="s">
        <v>13</v>
      </c>
      <c r="G1" s="6" t="s">
        <v>14</v>
      </c>
      <c r="H1" s="6" t="s">
        <v>15</v>
      </c>
      <c r="I1" s="8"/>
    </row>
    <row r="2" spans="1:9" ht="15.75" customHeight="1" x14ac:dyDescent="0.25">
      <c r="A2" s="9" t="s">
        <v>25</v>
      </c>
      <c r="B2" s="10" t="s">
        <v>27</v>
      </c>
      <c r="C2" s="10" t="s">
        <v>28</v>
      </c>
      <c r="D2" s="10" t="s">
        <v>26</v>
      </c>
      <c r="E2" s="11">
        <v>338622</v>
      </c>
      <c r="F2" s="16">
        <v>334253.34000000003</v>
      </c>
      <c r="G2" s="12">
        <f t="shared" ref="G2:G13" si="0">(F2/E2)</f>
        <v>0.9870987118379787</v>
      </c>
      <c r="H2" s="13">
        <v>3</v>
      </c>
      <c r="I2" s="17">
        <v>4158</v>
      </c>
    </row>
    <row r="3" spans="1:9" ht="15.75" customHeight="1" x14ac:dyDescent="0.25">
      <c r="A3" s="9" t="s">
        <v>25</v>
      </c>
      <c r="B3" s="10" t="s">
        <v>29</v>
      </c>
      <c r="C3" s="10" t="s">
        <v>28</v>
      </c>
      <c r="D3" s="10" t="s">
        <v>26</v>
      </c>
      <c r="E3" s="11">
        <v>412318</v>
      </c>
      <c r="F3" s="20">
        <v>335576.5</v>
      </c>
      <c r="G3" s="12">
        <f t="shared" si="0"/>
        <v>0.81387788066492373</v>
      </c>
      <c r="H3" s="13">
        <v>3</v>
      </c>
      <c r="I3" s="10">
        <v>4052</v>
      </c>
    </row>
    <row r="4" spans="1:9" ht="15.75" customHeight="1" x14ac:dyDescent="0.25">
      <c r="A4" s="9" t="s">
        <v>30</v>
      </c>
      <c r="B4" s="10" t="s">
        <v>31</v>
      </c>
      <c r="C4" s="10" t="s">
        <v>28</v>
      </c>
      <c r="D4" s="10" t="s">
        <v>26</v>
      </c>
      <c r="E4" s="11">
        <v>130340</v>
      </c>
      <c r="F4" s="16">
        <v>39370.080000000002</v>
      </c>
      <c r="G4" s="12">
        <f t="shared" si="0"/>
        <v>0.30205677458953506</v>
      </c>
      <c r="H4" s="13">
        <v>3</v>
      </c>
      <c r="I4" s="10">
        <v>4280</v>
      </c>
    </row>
    <row r="5" spans="1:9" ht="15.75" customHeight="1" x14ac:dyDescent="0.25">
      <c r="A5" s="9" t="s">
        <v>32</v>
      </c>
      <c r="B5" s="10" t="s">
        <v>33</v>
      </c>
      <c r="C5" s="10" t="s">
        <v>28</v>
      </c>
      <c r="D5" s="10" t="s">
        <v>26</v>
      </c>
      <c r="E5" s="11">
        <v>105504</v>
      </c>
      <c r="F5" s="20">
        <v>21081.98</v>
      </c>
      <c r="G5" s="12">
        <f t="shared" si="0"/>
        <v>0.19982161813770094</v>
      </c>
      <c r="H5" s="13">
        <v>3</v>
      </c>
      <c r="I5" s="10">
        <v>4284</v>
      </c>
    </row>
    <row r="6" spans="1:9" ht="15.75" customHeight="1" x14ac:dyDescent="0.25">
      <c r="A6" s="9" t="s">
        <v>30</v>
      </c>
      <c r="B6" s="10" t="s">
        <v>39</v>
      </c>
      <c r="C6" s="10" t="s">
        <v>35</v>
      </c>
      <c r="D6" s="10" t="s">
        <v>26</v>
      </c>
      <c r="E6" s="11">
        <v>408306</v>
      </c>
      <c r="F6" s="16">
        <v>41312.81</v>
      </c>
      <c r="G6" s="12">
        <f t="shared" si="0"/>
        <v>0.10118100150377413</v>
      </c>
      <c r="H6" s="13">
        <v>27</v>
      </c>
      <c r="I6" s="10">
        <v>4288</v>
      </c>
    </row>
    <row r="7" spans="1:9" ht="15.75" customHeight="1" x14ac:dyDescent="0.25">
      <c r="A7" s="9" t="s">
        <v>16</v>
      </c>
      <c r="B7" s="10" t="s">
        <v>17</v>
      </c>
      <c r="C7" s="10" t="s">
        <v>18</v>
      </c>
      <c r="D7" s="10" t="s">
        <v>19</v>
      </c>
      <c r="E7" s="11">
        <v>47994</v>
      </c>
      <c r="F7" s="11">
        <v>44200.37</v>
      </c>
      <c r="G7" s="12">
        <f t="shared" si="0"/>
        <v>0.92095616118681511</v>
      </c>
      <c r="H7" s="13">
        <v>3</v>
      </c>
      <c r="I7" s="10"/>
    </row>
    <row r="8" spans="1:9" ht="15.75" customHeight="1" x14ac:dyDescent="0.25">
      <c r="A8" s="9" t="s">
        <v>20</v>
      </c>
      <c r="B8" s="10" t="s">
        <v>21</v>
      </c>
      <c r="C8" s="10" t="s">
        <v>18</v>
      </c>
      <c r="D8" s="10" t="s">
        <v>19</v>
      </c>
      <c r="E8" s="11">
        <v>99171</v>
      </c>
      <c r="F8" s="11">
        <v>78587.820000000007</v>
      </c>
      <c r="G8" s="12">
        <f t="shared" si="0"/>
        <v>0.7924475905254561</v>
      </c>
      <c r="H8" s="13">
        <v>3</v>
      </c>
      <c r="I8" s="10"/>
    </row>
    <row r="9" spans="1:9" ht="15.75" customHeight="1" x14ac:dyDescent="0.25">
      <c r="A9" s="9" t="s">
        <v>22</v>
      </c>
      <c r="B9" s="10" t="s">
        <v>17</v>
      </c>
      <c r="C9" s="10" t="s">
        <v>23</v>
      </c>
      <c r="D9" s="10" t="s">
        <v>24</v>
      </c>
      <c r="E9" s="11">
        <v>54458</v>
      </c>
      <c r="F9" s="11">
        <v>54458</v>
      </c>
      <c r="G9" s="12">
        <f t="shared" si="0"/>
        <v>1</v>
      </c>
      <c r="H9" s="13"/>
      <c r="I9" s="10"/>
    </row>
    <row r="10" spans="1:9" ht="15.75" customHeight="1" x14ac:dyDescent="0.25">
      <c r="A10" s="9" t="s">
        <v>22</v>
      </c>
      <c r="B10" s="10" t="s">
        <v>21</v>
      </c>
      <c r="C10" s="10" t="s">
        <v>23</v>
      </c>
      <c r="D10" s="10" t="s">
        <v>24</v>
      </c>
      <c r="E10" s="11">
        <v>277400</v>
      </c>
      <c r="F10" s="11">
        <v>256426.25</v>
      </c>
      <c r="G10" s="12">
        <f t="shared" si="0"/>
        <v>0.92439167267483779</v>
      </c>
      <c r="H10" s="13"/>
      <c r="I10" s="10"/>
    </row>
    <row r="11" spans="1:9" ht="15.75" customHeight="1" x14ac:dyDescent="0.25">
      <c r="A11" s="9" t="s">
        <v>36</v>
      </c>
      <c r="B11" s="10" t="s">
        <v>37</v>
      </c>
      <c r="C11" s="10" t="s">
        <v>38</v>
      </c>
      <c r="D11" s="10" t="s">
        <v>26</v>
      </c>
      <c r="E11" s="11">
        <v>49358</v>
      </c>
      <c r="F11" s="20">
        <v>47093.77</v>
      </c>
      <c r="G11" s="12">
        <f t="shared" si="0"/>
        <v>0.95412638275456862</v>
      </c>
      <c r="H11" s="13">
        <v>1</v>
      </c>
      <c r="I11" s="10">
        <v>4151</v>
      </c>
    </row>
    <row r="12" spans="1:9" ht="15.75" customHeight="1" x14ac:dyDescent="0.25">
      <c r="A12" s="9" t="s">
        <v>40</v>
      </c>
      <c r="B12" s="10" t="s">
        <v>17</v>
      </c>
      <c r="C12" s="10" t="s">
        <v>41</v>
      </c>
      <c r="D12" s="10" t="s">
        <v>26</v>
      </c>
      <c r="E12" s="11">
        <v>26851</v>
      </c>
      <c r="F12" s="11">
        <v>26851</v>
      </c>
      <c r="G12" s="12">
        <f t="shared" si="0"/>
        <v>1</v>
      </c>
      <c r="H12" s="13"/>
      <c r="I12" s="10"/>
    </row>
    <row r="13" spans="1:9" ht="15.75" customHeight="1" x14ac:dyDescent="0.25">
      <c r="A13" s="9" t="s">
        <v>40</v>
      </c>
      <c r="B13" s="10" t="s">
        <v>21</v>
      </c>
      <c r="C13" s="10" t="s">
        <v>41</v>
      </c>
      <c r="D13" s="10" t="s">
        <v>42</v>
      </c>
      <c r="E13" s="11">
        <v>25966</v>
      </c>
      <c r="F13" s="11">
        <v>25866</v>
      </c>
      <c r="G13" s="12">
        <f t="shared" si="0"/>
        <v>0.9961488099822845</v>
      </c>
      <c r="H13" s="13"/>
      <c r="I13" s="10"/>
    </row>
    <row r="14" spans="1:9" ht="15.75" customHeight="1" x14ac:dyDescent="0.25">
      <c r="A14" s="18" t="s">
        <v>40</v>
      </c>
      <c r="B14" s="19" t="s">
        <v>21</v>
      </c>
      <c r="C14" s="19" t="s">
        <v>43</v>
      </c>
      <c r="D14" s="19" t="s">
        <v>44</v>
      </c>
      <c r="E14" s="20">
        <v>20000</v>
      </c>
      <c r="F14" s="20">
        <v>20000</v>
      </c>
      <c r="G14" s="29">
        <v>1</v>
      </c>
      <c r="H14" s="30"/>
      <c r="I14" s="19"/>
    </row>
    <row r="15" spans="1:9" ht="15.75" customHeight="1" x14ac:dyDescent="0.25">
      <c r="A15" s="18" t="s">
        <v>25</v>
      </c>
      <c r="B15" s="19" t="s">
        <v>21</v>
      </c>
      <c r="C15" s="19" t="s">
        <v>23</v>
      </c>
      <c r="D15" s="19" t="s">
        <v>26</v>
      </c>
      <c r="E15" s="20">
        <v>180000</v>
      </c>
      <c r="F15" s="20">
        <v>179782.44</v>
      </c>
      <c r="G15" s="12">
        <f t="shared" ref="G15:G21" si="1">(F15/E15)</f>
        <v>0.99879133333333336</v>
      </c>
      <c r="H15" s="13"/>
      <c r="I15" s="10">
        <v>4149</v>
      </c>
    </row>
    <row r="16" spans="1:9" ht="15.75" customHeight="1" x14ac:dyDescent="0.25">
      <c r="A16" s="9"/>
      <c r="B16" s="10"/>
      <c r="C16" s="10"/>
      <c r="D16" s="10"/>
      <c r="E16" s="11"/>
      <c r="F16" s="11"/>
      <c r="G16" s="12" t="e">
        <f t="shared" si="1"/>
        <v>#DIV/0!</v>
      </c>
      <c r="H16" s="13"/>
      <c r="I16" s="10"/>
    </row>
    <row r="17" spans="1:9" ht="15.75" customHeight="1" x14ac:dyDescent="0.25">
      <c r="A17" s="9"/>
      <c r="B17" s="10"/>
      <c r="C17" s="10"/>
      <c r="D17" s="10"/>
      <c r="E17" s="11"/>
      <c r="F17" s="11"/>
      <c r="G17" s="12" t="e">
        <f t="shared" si="1"/>
        <v>#DIV/0!</v>
      </c>
      <c r="H17" s="13"/>
      <c r="I17" s="10"/>
    </row>
    <row r="18" spans="1:9" ht="15.75" customHeight="1" x14ac:dyDescent="0.25">
      <c r="A18" s="9"/>
      <c r="B18" s="10"/>
      <c r="C18" s="10"/>
      <c r="D18" s="10"/>
      <c r="E18" s="11"/>
      <c r="F18" s="11"/>
      <c r="G18" s="12" t="e">
        <f t="shared" si="1"/>
        <v>#DIV/0!</v>
      </c>
      <c r="H18" s="13"/>
      <c r="I18" s="10"/>
    </row>
    <row r="19" spans="1:9" ht="15.75" customHeight="1" x14ac:dyDescent="0.25">
      <c r="A19" s="22"/>
      <c r="B19" s="23"/>
      <c r="C19" s="23"/>
      <c r="D19" s="23"/>
      <c r="E19" s="23"/>
      <c r="F19" s="23"/>
      <c r="G19" s="12" t="e">
        <f t="shared" si="1"/>
        <v>#DIV/0!</v>
      </c>
      <c r="H19" s="24"/>
      <c r="I19" s="23"/>
    </row>
    <row r="20" spans="1:9" ht="15.75" customHeight="1" x14ac:dyDescent="0.25">
      <c r="A20" s="22"/>
      <c r="B20" s="23"/>
      <c r="C20" s="23"/>
      <c r="D20" s="23"/>
      <c r="E20" s="23"/>
      <c r="F20" s="23"/>
      <c r="G20" s="12" t="e">
        <f t="shared" si="1"/>
        <v>#DIV/0!</v>
      </c>
      <c r="H20" s="24"/>
      <c r="I20" s="23"/>
    </row>
    <row r="21" spans="1:9" ht="15.75" customHeight="1" x14ac:dyDescent="0.25">
      <c r="A21" s="25"/>
      <c r="B21" s="26"/>
      <c r="C21" s="26"/>
      <c r="D21" s="26"/>
      <c r="E21" s="26"/>
      <c r="F21" s="26"/>
      <c r="G21" s="27" t="e">
        <f t="shared" si="1"/>
        <v>#DIV/0!</v>
      </c>
      <c r="H21" s="28"/>
      <c r="I21" s="23"/>
    </row>
    <row r="22" spans="1:9" ht="15.75" customHeight="1" x14ac:dyDescent="0.2"/>
    <row r="23" spans="1:9" ht="15.75" customHeight="1" x14ac:dyDescent="0.2"/>
    <row r="24" spans="1:9" ht="15.75" customHeight="1" x14ac:dyDescent="0.2"/>
    <row r="25" spans="1:9" ht="15.75" customHeight="1" x14ac:dyDescent="0.2"/>
    <row r="26" spans="1:9" ht="15.75" customHeight="1" x14ac:dyDescent="0.2"/>
    <row r="27" spans="1:9" ht="15.75" customHeight="1" x14ac:dyDescent="0.2"/>
    <row r="28" spans="1:9" ht="15.75" customHeight="1" x14ac:dyDescent="0.2"/>
    <row r="29" spans="1:9" ht="15.75" customHeight="1" x14ac:dyDescent="0.2"/>
    <row r="30" spans="1:9" ht="15.75" customHeight="1" x14ac:dyDescent="0.2"/>
    <row r="31" spans="1:9" ht="15.75" customHeight="1" x14ac:dyDescent="0.2"/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I1000"/>
  <sheetViews>
    <sheetView workbookViewId="0"/>
  </sheetViews>
  <sheetFormatPr defaultColWidth="12.5703125" defaultRowHeight="15" customHeight="1" x14ac:dyDescent="0.2"/>
  <cols>
    <col min="1" max="1" width="20.42578125" customWidth="1"/>
    <col min="2" max="2" width="14.7109375" customWidth="1"/>
    <col min="3" max="3" width="26" customWidth="1"/>
    <col min="4" max="4" width="33" customWidth="1"/>
    <col min="5" max="5" width="12.5703125" customWidth="1"/>
    <col min="6" max="6" width="13.5703125" customWidth="1"/>
  </cols>
  <sheetData>
    <row r="1" spans="1:9" ht="15.75" customHeight="1" x14ac:dyDescent="0.25">
      <c r="A1" s="5" t="s">
        <v>8</v>
      </c>
      <c r="B1" s="6" t="s">
        <v>9</v>
      </c>
      <c r="C1" s="6" t="s">
        <v>10</v>
      </c>
      <c r="D1" s="7" t="s">
        <v>11</v>
      </c>
      <c r="E1" s="6" t="s">
        <v>12</v>
      </c>
      <c r="F1" s="6" t="s">
        <v>13</v>
      </c>
      <c r="G1" s="6" t="s">
        <v>14</v>
      </c>
      <c r="H1" s="6" t="s">
        <v>15</v>
      </c>
      <c r="I1" s="8"/>
    </row>
    <row r="2" spans="1:9" ht="15.75" customHeight="1" x14ac:dyDescent="0.25">
      <c r="A2" s="9" t="s">
        <v>16</v>
      </c>
      <c r="B2" s="10" t="s">
        <v>17</v>
      </c>
      <c r="C2" s="10" t="s">
        <v>18</v>
      </c>
      <c r="D2" s="10" t="s">
        <v>19</v>
      </c>
      <c r="E2" s="11">
        <v>47994</v>
      </c>
      <c r="F2" s="11">
        <v>47994</v>
      </c>
      <c r="G2" s="12">
        <f t="shared" ref="G2:G14" si="0">(F2/E2)</f>
        <v>1</v>
      </c>
      <c r="H2" s="13">
        <v>0</v>
      </c>
      <c r="I2" s="10"/>
    </row>
    <row r="3" spans="1:9" ht="15.75" customHeight="1" x14ac:dyDescent="0.25">
      <c r="A3" s="9" t="s">
        <v>20</v>
      </c>
      <c r="B3" s="10" t="s">
        <v>21</v>
      </c>
      <c r="C3" s="10" t="s">
        <v>18</v>
      </c>
      <c r="D3" s="10" t="s">
        <v>19</v>
      </c>
      <c r="E3" s="11">
        <v>99171</v>
      </c>
      <c r="F3" s="11">
        <v>101192.67</v>
      </c>
      <c r="G3" s="12">
        <f t="shared" si="0"/>
        <v>1.0203856974317089</v>
      </c>
      <c r="H3" s="13">
        <v>0</v>
      </c>
      <c r="I3" s="10"/>
    </row>
    <row r="4" spans="1:9" ht="15.75" customHeight="1" x14ac:dyDescent="0.25">
      <c r="A4" s="9" t="s">
        <v>25</v>
      </c>
      <c r="B4" s="10" t="s">
        <v>27</v>
      </c>
      <c r="C4" s="10" t="s">
        <v>28</v>
      </c>
      <c r="D4" s="10" t="s">
        <v>26</v>
      </c>
      <c r="E4" s="11">
        <v>338622</v>
      </c>
      <c r="F4" s="11"/>
      <c r="G4" s="12">
        <f t="shared" si="0"/>
        <v>0</v>
      </c>
      <c r="H4" s="13"/>
      <c r="I4" s="17">
        <v>4158</v>
      </c>
    </row>
    <row r="5" spans="1:9" ht="15.75" customHeight="1" x14ac:dyDescent="0.25">
      <c r="A5" s="9" t="s">
        <v>25</v>
      </c>
      <c r="B5" s="10" t="s">
        <v>29</v>
      </c>
      <c r="C5" s="10" t="s">
        <v>28</v>
      </c>
      <c r="D5" s="10" t="s">
        <v>26</v>
      </c>
      <c r="E5" s="11">
        <v>412318</v>
      </c>
      <c r="F5" s="11"/>
      <c r="G5" s="12">
        <f t="shared" si="0"/>
        <v>0</v>
      </c>
      <c r="H5" s="13"/>
      <c r="I5" s="21">
        <v>4052</v>
      </c>
    </row>
    <row r="6" spans="1:9" ht="15.75" customHeight="1" x14ac:dyDescent="0.25">
      <c r="A6" s="9" t="s">
        <v>30</v>
      </c>
      <c r="B6" s="10" t="s">
        <v>31</v>
      </c>
      <c r="C6" s="10" t="s">
        <v>28</v>
      </c>
      <c r="D6" s="10" t="s">
        <v>26</v>
      </c>
      <c r="E6" s="11">
        <v>130340</v>
      </c>
      <c r="F6" s="11"/>
      <c r="G6" s="12">
        <f t="shared" si="0"/>
        <v>0</v>
      </c>
      <c r="H6" s="13"/>
      <c r="I6" s="17">
        <v>4280</v>
      </c>
    </row>
    <row r="7" spans="1:9" ht="15.75" customHeight="1" x14ac:dyDescent="0.25">
      <c r="A7" s="9" t="s">
        <v>32</v>
      </c>
      <c r="B7" s="10" t="s">
        <v>33</v>
      </c>
      <c r="C7" s="10" t="s">
        <v>28</v>
      </c>
      <c r="D7" s="10" t="s">
        <v>26</v>
      </c>
      <c r="E7" s="11">
        <v>105504</v>
      </c>
      <c r="F7" s="11"/>
      <c r="G7" s="12">
        <f t="shared" si="0"/>
        <v>0</v>
      </c>
      <c r="H7" s="13"/>
      <c r="I7" s="21">
        <v>4284</v>
      </c>
    </row>
    <row r="8" spans="1:9" ht="15.75" customHeight="1" x14ac:dyDescent="0.25">
      <c r="A8" s="9" t="s">
        <v>30</v>
      </c>
      <c r="B8" s="10" t="s">
        <v>39</v>
      </c>
      <c r="C8" s="10" t="s">
        <v>28</v>
      </c>
      <c r="D8" s="10" t="s">
        <v>26</v>
      </c>
      <c r="E8" s="11">
        <v>408306</v>
      </c>
      <c r="F8" s="11"/>
      <c r="G8" s="12">
        <f t="shared" si="0"/>
        <v>0</v>
      </c>
      <c r="H8" s="13"/>
      <c r="I8" s="17">
        <v>4288</v>
      </c>
    </row>
    <row r="9" spans="1:9" ht="15.75" customHeight="1" x14ac:dyDescent="0.25">
      <c r="A9" s="9" t="s">
        <v>36</v>
      </c>
      <c r="B9" s="10" t="s">
        <v>37</v>
      </c>
      <c r="C9" s="10" t="s">
        <v>38</v>
      </c>
      <c r="D9" s="10" t="s">
        <v>26</v>
      </c>
      <c r="E9" s="11">
        <v>49358</v>
      </c>
      <c r="F9" s="11"/>
      <c r="G9" s="12">
        <f t="shared" si="0"/>
        <v>0</v>
      </c>
      <c r="H9" s="13"/>
      <c r="I9" s="31">
        <v>4151</v>
      </c>
    </row>
    <row r="10" spans="1:9" ht="15.75" customHeight="1" x14ac:dyDescent="0.25">
      <c r="A10" s="9" t="s">
        <v>22</v>
      </c>
      <c r="B10" s="10" t="s">
        <v>17</v>
      </c>
      <c r="C10" s="10" t="s">
        <v>23</v>
      </c>
      <c r="D10" s="10" t="s">
        <v>24</v>
      </c>
      <c r="E10" s="11">
        <v>54458</v>
      </c>
      <c r="F10" s="11">
        <v>54458</v>
      </c>
      <c r="G10" s="12">
        <f t="shared" si="0"/>
        <v>1</v>
      </c>
      <c r="H10" s="13"/>
      <c r="I10" s="10"/>
    </row>
    <row r="11" spans="1:9" ht="15.75" customHeight="1" x14ac:dyDescent="0.25">
      <c r="A11" s="9" t="s">
        <v>22</v>
      </c>
      <c r="B11" s="10" t="s">
        <v>21</v>
      </c>
      <c r="C11" s="10" t="s">
        <v>23</v>
      </c>
      <c r="D11" s="10" t="s">
        <v>24</v>
      </c>
      <c r="E11" s="11">
        <v>277400</v>
      </c>
      <c r="F11" s="11">
        <v>277400</v>
      </c>
      <c r="G11" s="12">
        <f t="shared" si="0"/>
        <v>1</v>
      </c>
      <c r="H11" s="13"/>
      <c r="I11" s="10"/>
    </row>
    <row r="12" spans="1:9" ht="15.75" customHeight="1" x14ac:dyDescent="0.25">
      <c r="A12" s="9" t="s">
        <v>25</v>
      </c>
      <c r="B12" s="10" t="s">
        <v>21</v>
      </c>
      <c r="C12" s="10" t="s">
        <v>23</v>
      </c>
      <c r="D12" s="10" t="s">
        <v>26</v>
      </c>
      <c r="E12" s="11">
        <v>180000</v>
      </c>
      <c r="F12" s="11">
        <v>179782.44</v>
      </c>
      <c r="G12" s="12">
        <f t="shared" si="0"/>
        <v>0.99879133333333336</v>
      </c>
      <c r="H12" s="13"/>
      <c r="I12" s="10">
        <v>4149</v>
      </c>
    </row>
    <row r="13" spans="1:9" ht="15.75" customHeight="1" x14ac:dyDescent="0.25">
      <c r="A13" s="9" t="s">
        <v>40</v>
      </c>
      <c r="B13" s="10" t="s">
        <v>17</v>
      </c>
      <c r="C13" s="10" t="s">
        <v>41</v>
      </c>
      <c r="D13" s="10" t="s">
        <v>26</v>
      </c>
      <c r="E13" s="11">
        <v>26851</v>
      </c>
      <c r="F13" s="11">
        <v>26851</v>
      </c>
      <c r="G13" s="12">
        <f t="shared" si="0"/>
        <v>1</v>
      </c>
      <c r="H13" s="13"/>
      <c r="I13" s="10"/>
    </row>
    <row r="14" spans="1:9" ht="15.75" customHeight="1" x14ac:dyDescent="0.25">
      <c r="A14" s="9" t="s">
        <v>40</v>
      </c>
      <c r="B14" s="10" t="s">
        <v>21</v>
      </c>
      <c r="C14" s="10" t="s">
        <v>41</v>
      </c>
      <c r="D14" s="10" t="s">
        <v>42</v>
      </c>
      <c r="E14" s="11">
        <v>25966</v>
      </c>
      <c r="F14" s="11">
        <v>25866</v>
      </c>
      <c r="G14" s="12">
        <f t="shared" si="0"/>
        <v>0.9961488099822845</v>
      </c>
      <c r="H14" s="13"/>
      <c r="I14" s="10"/>
    </row>
    <row r="15" spans="1:9" ht="15.75" customHeight="1" x14ac:dyDescent="0.25">
      <c r="A15" s="18" t="s">
        <v>40</v>
      </c>
      <c r="B15" s="19" t="s">
        <v>21</v>
      </c>
      <c r="C15" s="19" t="s">
        <v>43</v>
      </c>
      <c r="D15" s="19" t="s">
        <v>44</v>
      </c>
      <c r="E15" s="20">
        <v>20000</v>
      </c>
      <c r="F15" s="20">
        <v>20000</v>
      </c>
      <c r="G15" s="29">
        <v>1</v>
      </c>
      <c r="H15" s="13"/>
      <c r="I15" s="10"/>
    </row>
    <row r="16" spans="1:9" ht="15.75" customHeight="1" x14ac:dyDescent="0.25">
      <c r="A16" s="9"/>
      <c r="B16" s="10"/>
      <c r="C16" s="10"/>
      <c r="D16" s="10"/>
      <c r="E16" s="11"/>
      <c r="F16" s="11"/>
      <c r="G16" s="12" t="e">
        <f t="shared" ref="G16:G21" si="1">(F16/E16)</f>
        <v>#DIV/0!</v>
      </c>
      <c r="H16" s="13"/>
      <c r="I16" s="10"/>
    </row>
    <row r="17" spans="1:9" ht="15.75" customHeight="1" x14ac:dyDescent="0.25">
      <c r="A17" s="9"/>
      <c r="B17" s="10"/>
      <c r="C17" s="10"/>
      <c r="D17" s="10"/>
      <c r="E17" s="11"/>
      <c r="F17" s="11"/>
      <c r="G17" s="12" t="e">
        <f t="shared" si="1"/>
        <v>#DIV/0!</v>
      </c>
      <c r="H17" s="13"/>
      <c r="I17" s="10"/>
    </row>
    <row r="18" spans="1:9" ht="15.75" customHeight="1" x14ac:dyDescent="0.25">
      <c r="A18" s="9"/>
      <c r="B18" s="10"/>
      <c r="C18" s="10"/>
      <c r="D18" s="10"/>
      <c r="E18" s="11"/>
      <c r="F18" s="11"/>
      <c r="G18" s="12" t="e">
        <f t="shared" si="1"/>
        <v>#DIV/0!</v>
      </c>
      <c r="H18" s="13"/>
      <c r="I18" s="10"/>
    </row>
    <row r="19" spans="1:9" ht="15.75" customHeight="1" x14ac:dyDescent="0.25">
      <c r="A19" s="22"/>
      <c r="B19" s="23"/>
      <c r="C19" s="23"/>
      <c r="D19" s="23"/>
      <c r="E19" s="23"/>
      <c r="F19" s="23"/>
      <c r="G19" s="12" t="e">
        <f t="shared" si="1"/>
        <v>#DIV/0!</v>
      </c>
      <c r="H19" s="24"/>
      <c r="I19" s="23"/>
    </row>
    <row r="20" spans="1:9" ht="15.75" customHeight="1" x14ac:dyDescent="0.25">
      <c r="A20" s="22"/>
      <c r="B20" s="23"/>
      <c r="C20" s="23"/>
      <c r="D20" s="23"/>
      <c r="E20" s="23"/>
      <c r="F20" s="23"/>
      <c r="G20" s="12" t="e">
        <f t="shared" si="1"/>
        <v>#DIV/0!</v>
      </c>
      <c r="H20" s="24"/>
      <c r="I20" s="23"/>
    </row>
    <row r="21" spans="1:9" ht="15.75" customHeight="1" x14ac:dyDescent="0.25">
      <c r="A21" s="25"/>
      <c r="B21" s="26"/>
      <c r="C21" s="26"/>
      <c r="D21" s="26"/>
      <c r="E21" s="26"/>
      <c r="F21" s="26"/>
      <c r="G21" s="27" t="e">
        <f t="shared" si="1"/>
        <v>#DIV/0!</v>
      </c>
      <c r="H21" s="28"/>
      <c r="I21" s="23"/>
    </row>
    <row r="22" spans="1:9" ht="15.75" customHeight="1" x14ac:dyDescent="0.2"/>
    <row r="23" spans="1:9" ht="15.75" customHeight="1" x14ac:dyDescent="0.2"/>
    <row r="24" spans="1:9" ht="15.75" customHeight="1" x14ac:dyDescent="0.2"/>
    <row r="25" spans="1:9" ht="15.75" customHeight="1" x14ac:dyDescent="0.2"/>
    <row r="26" spans="1:9" ht="15.75" customHeight="1" x14ac:dyDescent="0.2"/>
    <row r="27" spans="1:9" ht="15.75" customHeight="1" x14ac:dyDescent="0.2"/>
    <row r="28" spans="1:9" ht="15.75" customHeight="1" x14ac:dyDescent="0.2"/>
    <row r="29" spans="1:9" ht="15.75" customHeight="1" x14ac:dyDescent="0.2"/>
    <row r="30" spans="1:9" ht="15.75" customHeight="1" x14ac:dyDescent="0.2"/>
    <row r="31" spans="1:9" ht="15.75" customHeight="1" x14ac:dyDescent="0.2"/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Instructions</vt:lpstr>
      <vt:lpstr>Oct-Dec</vt:lpstr>
      <vt:lpstr>Jan-Mar</vt:lpstr>
      <vt:lpstr>Apr-Jun</vt:lpstr>
      <vt:lpstr>Jul-Sept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Rachel Pung</cp:lastModifiedBy>
  <dcterms:created xsi:type="dcterms:W3CDTF">2024-06-06T18:58:00Z</dcterms:created>
  <dcterms:modified xsi:type="dcterms:W3CDTF">2024-10-14T19:04:21Z</dcterms:modified>
</cp:coreProperties>
</file>